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state="hidden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<sst xmlns="http://schemas.openxmlformats.org/spreadsheetml/2006/main" count="368" uniqueCount="44">
  <si>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</si>
  <si>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</si>
  <si>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</si>
  <si>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</si>
  <si>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</si>
  <si>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</si>
  <si>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</si>
  <si>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</si>
  <si>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</si>
  <si>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</si>
  <si>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</si>
  <si>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</si>
  <si>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</si>
  <si>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</si>
  <si>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</si>
  <si>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Lica- Eventos Deportivos</t>
  </si>
  <si>
    <t>@lica_eventos</t>
  </si>
  <si>
    <t>@licaeventos</t>
  </si>
  <si>
    <t>Las Liebres</t>
  </si>
  <si>
    <t>N El Timón</t>
  </si>
  <si>
    <t>Las Praderas</t>
  </si>
  <si>
    <t>El Carmen</t>
  </si>
  <si>
    <t>Ayres del Pilar</t>
  </si>
  <si>
    <t>CCBA A</t>
  </si>
  <si>
    <t>Newman A</t>
  </si>
  <si>
    <t>CCBA B</t>
  </si>
  <si>
    <t>NS Lujan A</t>
  </si>
  <si>
    <t xml:space="preserve">El Carmen </t>
  </si>
  <si>
    <t>La Praderas</t>
  </si>
  <si>
    <t>NS Lujan D</t>
  </si>
  <si>
    <t>MAMIS A - Zona Norte</t>
  </si>
  <si>
    <t>Domingo 24 de Abril</t>
  </si>
  <si>
    <t>12,30 hs</t>
  </si>
  <si>
    <t>13 hs</t>
  </si>
  <si>
    <t>13,30 hs</t>
  </si>
  <si>
    <t>0a1</t>
  </si>
  <si>
    <t>2a0</t>
  </si>
  <si>
    <t>2a3</t>
  </si>
  <si>
    <t>1a1</t>
  </si>
  <si>
    <t>1a2</t>
  </si>
  <si>
    <t>0a2</t>
  </si>
  <si>
    <t>1a0</t>
  </si>
  <si>
    <t>3a1</t>
  </si>
  <si>
    <t>0a0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</si>
</sst>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49" fontId="32" fillId="0" borderId="0" xfId="0" applyNumberFormat="1" applyFont="1" applyAlignment="1">
      <alignment horizontal="lef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28" xfId="0" applyNumberFormat="1" applyFont="1" applyFill="1" applyBorder="1" applyAlignment="1">
      <alignment horizontal="right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0" fillId="27" borderId="23" xfId="0" applyFont="1" applyFill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 vertical="center"/>
    </xf>
    <xf numFmtId="0" fontId="0" fillId="30" borderId="32" xfId="0" applyFont="1" applyFill="1" applyBorder="1" applyAlignment="1">
      <alignment horizontal="center" vertical="center"/>
    </xf>
    <xf numFmtId="0" fontId="0" fillId="29" borderId="18" xfId="0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26" borderId="21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0" borderId="36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0" fillId="31" borderId="34" xfId="0" applyFont="1" applyFill="1" applyBorder="1" applyAlignment="1">
      <alignment horizontal="center" vertical="center"/>
    </xf>
    <xf numFmtId="0" fontId="0" fillId="31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266700</xdr:rowOff>
    </xdr:from>
    <xdr:to>
      <xdr:col>6</xdr:col>
      <xdr:colOff>723900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28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28575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114300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0</xdr:row>
      <xdr:rowOff>85725</xdr:rowOff>
    </xdr:from>
    <xdr:to>
      <xdr:col>5</xdr:col>
      <xdr:colOff>733425</xdr:colOff>
      <xdr:row>3</xdr:row>
      <xdr:rowOff>171450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161925</xdr:rowOff>
    </xdr:from>
    <xdr:to>
      <xdr:col>5</xdr:col>
      <xdr:colOff>714375</xdr:colOff>
      <xdr:row>42</xdr:row>
      <xdr:rowOff>95250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77227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647700</xdr:colOff>
      <xdr:row>22</xdr:row>
      <xdr:rowOff>104775</xdr:rowOff>
    </xdr:to>
    <xdr:pic>
      <xdr:nvPicPr>
        <xdr:cNvPr id="4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123825</xdr:rowOff>
    </xdr:from>
    <xdr:to>
      <xdr:col>0</xdr:col>
      <xdr:colOff>695325</xdr:colOff>
      <xdr:row>42</xdr:row>
      <xdr:rowOff>76200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</xdr:row>
      <xdr:rowOff>9525</xdr:rowOff>
    </xdr:from>
    <xdr:to>
      <xdr:col>5</xdr:col>
      <xdr:colOff>847725</xdr:colOff>
      <xdr:row>23</xdr:row>
      <xdr:rowOff>142875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524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647700</xdr:colOff>
      <xdr:row>3</xdr:row>
      <xdr:rowOff>142875</xdr:rowOff>
    </xdr:to>
    <xdr:pic>
      <xdr:nvPicPr>
        <xdr:cNvPr id="7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47625</xdr:rowOff>
    </xdr:from>
    <xdr:to>
      <xdr:col>8</xdr:col>
      <xdr:colOff>742950</xdr:colOff>
      <xdr:row>3</xdr:row>
      <xdr:rowOff>161925</xdr:rowOff>
    </xdr:to>
    <xdr:pic>
      <xdr:nvPicPr>
        <xdr:cNvPr id="8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38</xdr:row>
      <xdr:rowOff>142875</xdr:rowOff>
    </xdr:from>
    <xdr:to>
      <xdr:col>8</xdr:col>
      <xdr:colOff>742950</xdr:colOff>
      <xdr:row>42</xdr:row>
      <xdr:rowOff>66675</xdr:rowOff>
    </xdr:to>
    <xdr:pic>
      <xdr:nvPicPr>
        <xdr:cNvPr id="9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7532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0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19</xdr:row>
      <xdr:rowOff>104775</xdr:rowOff>
    </xdr:from>
    <xdr:to>
      <xdr:col>13</xdr:col>
      <xdr:colOff>685800</xdr:colOff>
      <xdr:row>23</xdr:row>
      <xdr:rowOff>47625</xdr:rowOff>
    </xdr:to>
    <xdr:pic>
      <xdr:nvPicPr>
        <xdr:cNvPr id="11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194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19</xdr:row>
      <xdr:rowOff>152400</xdr:rowOff>
    </xdr:from>
    <xdr:to>
      <xdr:col>8</xdr:col>
      <xdr:colOff>742950</xdr:colOff>
      <xdr:row>23</xdr:row>
      <xdr:rowOff>28575</xdr:rowOff>
    </xdr:to>
    <xdr:pic>
      <xdr:nvPicPr>
        <xdr:cNvPr id="12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4671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58</xdr:row>
      <xdr:rowOff>123825</xdr:rowOff>
    </xdr:from>
    <xdr:to>
      <xdr:col>0</xdr:col>
      <xdr:colOff>685800</xdr:colOff>
      <xdr:row>62</xdr:row>
      <xdr:rowOff>66675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917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57</xdr:row>
      <xdr:rowOff>152400</xdr:rowOff>
    </xdr:from>
    <xdr:to>
      <xdr:col>8</xdr:col>
      <xdr:colOff>657225</xdr:colOff>
      <xdr:row>61</xdr:row>
      <xdr:rowOff>152400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0488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78</xdr:row>
      <xdr:rowOff>9525</xdr:rowOff>
    </xdr:from>
    <xdr:to>
      <xdr:col>0</xdr:col>
      <xdr:colOff>685800</xdr:colOff>
      <xdr:row>81</xdr:row>
      <xdr:rowOff>57150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7731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96</xdr:row>
      <xdr:rowOff>38100</xdr:rowOff>
    </xdr:from>
    <xdr:to>
      <xdr:col>0</xdr:col>
      <xdr:colOff>742950</xdr:colOff>
      <xdr:row>99</xdr:row>
      <xdr:rowOff>190500</xdr:rowOff>
    </xdr:to>
    <xdr:pic>
      <xdr:nvPicPr>
        <xdr:cNvPr id="16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0973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59</xdr:row>
      <xdr:rowOff>0</xdr:rowOff>
    </xdr:from>
    <xdr:to>
      <xdr:col>5</xdr:col>
      <xdr:colOff>790575</xdr:colOff>
      <xdr:row>62</xdr:row>
      <xdr:rowOff>85725</xdr:rowOff>
    </xdr:to>
    <xdr:pic>
      <xdr:nvPicPr>
        <xdr:cNvPr id="17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0267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18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01917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96</xdr:row>
      <xdr:rowOff>104775</xdr:rowOff>
    </xdr:from>
    <xdr:to>
      <xdr:col>5</xdr:col>
      <xdr:colOff>828675</xdr:colOff>
      <xdr:row>100</xdr:row>
      <xdr:rowOff>57150</xdr:rowOff>
    </xdr:to>
    <xdr:pic>
      <xdr:nvPicPr>
        <xdr:cNvPr id="19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640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77</xdr:row>
      <xdr:rowOff>142875</xdr:rowOff>
    </xdr:from>
    <xdr:to>
      <xdr:col>8</xdr:col>
      <xdr:colOff>742950</xdr:colOff>
      <xdr:row>81</xdr:row>
      <xdr:rowOff>66675</xdr:rowOff>
    </xdr:to>
    <xdr:pic>
      <xdr:nvPicPr>
        <xdr:cNvPr id="20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064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21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36874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77</xdr:row>
      <xdr:rowOff>123825</xdr:rowOff>
    </xdr:from>
    <xdr:to>
      <xdr:col>13</xdr:col>
      <xdr:colOff>638175</xdr:colOff>
      <xdr:row>81</xdr:row>
      <xdr:rowOff>76200</xdr:rowOff>
    </xdr:to>
    <xdr:pic>
      <xdr:nvPicPr>
        <xdr:cNvPr id="22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136874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3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83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4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83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78</xdr:row>
      <xdr:rowOff>0</xdr:rowOff>
    </xdr:from>
    <xdr:to>
      <xdr:col>5</xdr:col>
      <xdr:colOff>733425</xdr:colOff>
      <xdr:row>81</xdr:row>
      <xdr:rowOff>142875</xdr:rowOff>
    </xdr:to>
    <xdr:pic>
      <xdr:nvPicPr>
        <xdr:cNvPr id="25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37636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96</xdr:row>
      <xdr:rowOff>85725</xdr:rowOff>
    </xdr:from>
    <xdr:to>
      <xdr:col>8</xdr:col>
      <xdr:colOff>828675</xdr:colOff>
      <xdr:row>100</xdr:row>
      <xdr:rowOff>28575</xdr:rowOff>
    </xdr:to>
    <xdr:pic>
      <xdr:nvPicPr>
        <xdr:cNvPr id="26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71450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7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4978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8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4978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9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4978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0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4978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1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4978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2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4978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33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4978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34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4978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5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6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7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125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3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125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3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38125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38125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41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125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42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125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3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272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4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2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272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2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71272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4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712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4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272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5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2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657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657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614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614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614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5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614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6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657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07657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614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42614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7623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6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614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6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42614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7623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3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4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5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7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8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9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0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9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0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1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2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3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4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5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6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7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8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23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9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0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1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2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6237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23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24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25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26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27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28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01917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29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36874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30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831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31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36874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32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831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33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04978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34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04978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35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38125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36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38125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37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1272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38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12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39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07657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123825</xdr:rowOff>
    </xdr:from>
    <xdr:to>
      <xdr:col>19</xdr:col>
      <xdr:colOff>0</xdr:colOff>
      <xdr:row>193</xdr:row>
      <xdr:rowOff>47625</xdr:rowOff>
    </xdr:to>
    <xdr:pic>
      <xdr:nvPicPr>
        <xdr:cNvPr id="140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2614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1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123825</xdr:rowOff>
    </xdr:from>
    <xdr:to>
      <xdr:col>19</xdr:col>
      <xdr:colOff>0</xdr:colOff>
      <xdr:row>193</xdr:row>
      <xdr:rowOff>76200</xdr:rowOff>
    </xdr:to>
    <xdr:pic>
      <xdr:nvPicPr>
        <xdr:cNvPr id="142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2614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3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4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5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6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7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8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9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0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1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2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3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4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5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6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62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7.140625" style="36" bestFit="1" customWidth="1"/>
    <col min="2" max="2" width="15.7109375" style="36" customWidth="1"/>
    <col min="3" max="3" width="3.8515625" style="36" bestFit="1" customWidth="1"/>
    <col min="4" max="5" width="15.7109375" style="36" customWidth="1"/>
    <col min="6" max="6" width="3.8515625" style="36" bestFit="1" customWidth="1"/>
    <col min="7" max="7" width="15.7109375" style="36" customWidth="1"/>
    <col min="8" max="8" width="15.57421875" style="36" customWidth="1"/>
    <col min="9" max="9" width="3.7109375" style="36" customWidth="1"/>
    <col min="10" max="10" width="15.7109375" style="36" customWidth="1"/>
    <col min="11" max="11" width="15.7109375" style="36" bestFit="1" customWidth="1"/>
    <col min="12" max="12" width="3.8515625" style="36" bestFit="1" customWidth="1"/>
    <col min="13" max="13" width="15.7109375" style="36" customWidth="1"/>
    <col min="14" max="16384" width="11.421875" style="36" customWidth="1"/>
  </cols>
  <sheetData>
    <row r="1" spans="6:13" ht="28.5" customHeight="1">
      <c r="F1" s="38"/>
      <c r="H1" s="31" t="s">
        <v>15</v>
      </c>
      <c r="I1" s="37"/>
      <c r="J1" s="40"/>
      <c r="L1" s="57"/>
      <c r="M1" s="58" t="s">
        <v>30</v>
      </c>
    </row>
    <row r="2" spans="8:9" ht="28.5" customHeight="1">
      <c r="H2" s="39" t="s">
        <v>16</v>
      </c>
      <c r="I2" s="41"/>
    </row>
    <row r="3" spans="6:13" ht="35.25" customHeight="1" thickBot="1">
      <c r="F3" s="42"/>
      <c r="H3" s="39" t="s">
        <v>17</v>
      </c>
      <c r="I3" s="41"/>
      <c r="J3" s="37"/>
      <c r="K3" s="48"/>
      <c r="L3" s="49"/>
      <c r="M3" s="50" t="s">
        <v>31</v>
      </c>
    </row>
    <row r="4" spans="2:13" ht="18" customHeight="1" thickBot="1">
      <c r="B4" s="43" t="s">
        <v>7</v>
      </c>
      <c r="C4" s="44"/>
      <c r="D4" s="45">
        <v>1</v>
      </c>
      <c r="E4" s="43" t="s">
        <v>7</v>
      </c>
      <c r="F4" s="44"/>
      <c r="G4" s="45">
        <v>2</v>
      </c>
      <c r="H4" s="43" t="s">
        <v>7</v>
      </c>
      <c r="I4" s="44"/>
      <c r="J4" s="45">
        <v>3</v>
      </c>
      <c r="K4" s="43" t="s">
        <v>7</v>
      </c>
      <c r="L4" s="44"/>
      <c r="M4" s="45">
        <v>4</v>
      </c>
    </row>
    <row r="5" spans="2:13" ht="18" customHeight="1" thickBot="1">
      <c r="B5" s="96" t="s">
        <v>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30" customHeight="1">
      <c r="A6" s="93" t="s">
        <v>9</v>
      </c>
      <c r="B6" s="84"/>
      <c r="C6" s="53"/>
      <c r="D6" s="83"/>
      <c r="E6" s="32"/>
      <c r="F6" s="53"/>
      <c r="G6" s="83"/>
      <c r="H6" s="77" t="s">
        <v>20</v>
      </c>
      <c r="I6" s="56" t="s">
        <v>35</v>
      </c>
      <c r="J6" s="100" t="s">
        <v>25</v>
      </c>
      <c r="K6" s="77" t="s">
        <v>26</v>
      </c>
      <c r="L6" s="56" t="s">
        <v>36</v>
      </c>
      <c r="M6" s="100" t="s">
        <v>24</v>
      </c>
    </row>
    <row r="7" spans="1:13" ht="30" customHeight="1">
      <c r="A7" s="94" t="s">
        <v>10</v>
      </c>
      <c r="B7" s="92"/>
      <c r="C7" s="51"/>
      <c r="D7" s="85"/>
      <c r="E7" s="34"/>
      <c r="F7" s="51"/>
      <c r="G7" s="85"/>
      <c r="H7" s="46" t="s">
        <v>18</v>
      </c>
      <c r="I7" s="52" t="s">
        <v>38</v>
      </c>
      <c r="J7" s="82" t="s">
        <v>23</v>
      </c>
      <c r="K7" s="46" t="s">
        <v>29</v>
      </c>
      <c r="L7" s="52" t="s">
        <v>37</v>
      </c>
      <c r="M7" s="82" t="s">
        <v>19</v>
      </c>
    </row>
    <row r="8" spans="1:13" ht="30" customHeight="1">
      <c r="A8" s="94" t="s">
        <v>11</v>
      </c>
      <c r="B8" s="102"/>
      <c r="C8" s="103"/>
      <c r="D8" s="104"/>
      <c r="E8" s="105"/>
      <c r="F8" s="106"/>
      <c r="G8" s="107"/>
      <c r="H8" s="101" t="s">
        <v>24</v>
      </c>
      <c r="I8" s="52" t="s">
        <v>35</v>
      </c>
      <c r="J8" s="82" t="s">
        <v>25</v>
      </c>
      <c r="K8" s="46" t="s">
        <v>21</v>
      </c>
      <c r="L8" s="52" t="s">
        <v>35</v>
      </c>
      <c r="M8" s="82" t="s">
        <v>26</v>
      </c>
    </row>
    <row r="9" spans="1:13" ht="30" customHeight="1">
      <c r="A9" s="94" t="s">
        <v>12</v>
      </c>
      <c r="B9" s="101" t="s">
        <v>22</v>
      </c>
      <c r="C9" s="52" t="s">
        <v>38</v>
      </c>
      <c r="D9" s="82" t="s">
        <v>23</v>
      </c>
      <c r="E9" s="46" t="s">
        <v>20</v>
      </c>
      <c r="F9" s="52" t="s">
        <v>39</v>
      </c>
      <c r="G9" s="82" t="s">
        <v>21</v>
      </c>
      <c r="H9" s="102"/>
      <c r="I9" s="103"/>
      <c r="J9" s="104"/>
      <c r="K9" s="105"/>
      <c r="L9" s="106"/>
      <c r="M9" s="107"/>
    </row>
    <row r="10" spans="1:13" ht="30" customHeight="1">
      <c r="A10" s="94" t="s">
        <v>13</v>
      </c>
      <c r="B10" s="101" t="s">
        <v>25</v>
      </c>
      <c r="C10" s="52" t="s">
        <v>35</v>
      </c>
      <c r="D10" s="82" t="s">
        <v>21</v>
      </c>
      <c r="E10" s="46" t="s">
        <v>18</v>
      </c>
      <c r="F10" s="52" t="s">
        <v>42</v>
      </c>
      <c r="G10" s="82" t="s">
        <v>19</v>
      </c>
      <c r="H10" s="105"/>
      <c r="I10" s="106"/>
      <c r="J10" s="107"/>
      <c r="K10" s="102"/>
      <c r="L10" s="103"/>
      <c r="M10" s="104"/>
    </row>
    <row r="11" spans="1:13" ht="30" customHeight="1">
      <c r="A11" s="94" t="s">
        <v>8</v>
      </c>
      <c r="B11" s="101" t="s">
        <v>23</v>
      </c>
      <c r="C11" s="52" t="s">
        <v>41</v>
      </c>
      <c r="D11" s="82" t="s">
        <v>28</v>
      </c>
      <c r="E11" s="46" t="s">
        <v>29</v>
      </c>
      <c r="F11" s="52" t="s">
        <v>40</v>
      </c>
      <c r="G11" s="82" t="s">
        <v>24</v>
      </c>
      <c r="H11" s="46"/>
      <c r="I11" s="52"/>
      <c r="J11" s="82"/>
      <c r="K11" s="46"/>
      <c r="L11" s="52"/>
      <c r="M11" s="82"/>
    </row>
    <row r="12" spans="1:13" ht="30" customHeight="1">
      <c r="A12" s="94" t="s">
        <v>14</v>
      </c>
      <c r="B12" s="101" t="s">
        <v>27</v>
      </c>
      <c r="C12" s="52" t="s">
        <v>43</v>
      </c>
      <c r="D12" s="82" t="s">
        <v>18</v>
      </c>
      <c r="E12" s="46" t="s">
        <v>22</v>
      </c>
      <c r="F12" s="52" t="s">
        <v>36</v>
      </c>
      <c r="G12" s="82" t="s">
        <v>29</v>
      </c>
      <c r="H12" s="46"/>
      <c r="I12" s="52"/>
      <c r="J12" s="82"/>
      <c r="K12" s="46"/>
      <c r="L12" s="52"/>
      <c r="M12" s="82"/>
    </row>
    <row r="13" spans="1:13" ht="30" customHeight="1">
      <c r="A13" s="94" t="s">
        <v>32</v>
      </c>
      <c r="B13" s="101" t="s">
        <v>27</v>
      </c>
      <c r="C13" s="52" t="s">
        <v>43</v>
      </c>
      <c r="D13" s="82" t="s">
        <v>23</v>
      </c>
      <c r="E13" s="46" t="s">
        <v>19</v>
      </c>
      <c r="F13" s="52" t="s">
        <v>40</v>
      </c>
      <c r="G13" s="82" t="s">
        <v>26</v>
      </c>
      <c r="H13" s="105"/>
      <c r="I13" s="106"/>
      <c r="J13" s="107"/>
      <c r="K13" s="105"/>
      <c r="L13" s="106"/>
      <c r="M13" s="107"/>
    </row>
    <row r="14" spans="1:13" ht="30" customHeight="1">
      <c r="A14" s="94" t="s">
        <v>33</v>
      </c>
      <c r="B14" s="101" t="s">
        <v>25</v>
      </c>
      <c r="C14" s="52" t="s">
        <v>41</v>
      </c>
      <c r="D14" s="82" t="s">
        <v>22</v>
      </c>
      <c r="E14" s="46" t="s">
        <v>27</v>
      </c>
      <c r="F14" s="52" t="s">
        <v>42</v>
      </c>
      <c r="G14" s="82" t="s">
        <v>29</v>
      </c>
      <c r="H14" s="86"/>
      <c r="I14" s="87"/>
      <c r="J14" s="88"/>
      <c r="K14" s="86"/>
      <c r="L14" s="87"/>
      <c r="M14" s="88"/>
    </row>
    <row r="15" spans="1:13" ht="30" customHeight="1" thickBot="1">
      <c r="A15" s="95" t="s">
        <v>34</v>
      </c>
      <c r="B15" s="108"/>
      <c r="C15" s="109"/>
      <c r="D15" s="110"/>
      <c r="E15" s="111"/>
      <c r="F15" s="109"/>
      <c r="G15" s="110"/>
      <c r="H15" s="89"/>
      <c r="I15" s="90"/>
      <c r="J15" s="91"/>
      <c r="K15" s="89"/>
      <c r="L15" s="90"/>
      <c r="M15" s="91"/>
    </row>
    <row r="16" ht="30" customHeight="1"/>
  </sheetData>
  <sheetProtection/>
  <mergeCells count="1">
    <mergeCell ref="B5:M5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="60" zoomScaleNormal="60" zoomScalePageLayoutView="0" workbookViewId="0" topLeftCell="A46">
      <selection activeCell="A67" sqref="A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9" max="9" width="14.2812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IF(Fixture!M1="Futbol","FUTBOL","")</f>
      </c>
      <c r="C1" s="28">
        <f>IF(Fixture!M1="Hockey","HOCKEY","")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Fixture!$A$6</f>
        <v>9 hs</v>
      </c>
      <c r="D2" s="1"/>
      <c r="E2" s="1"/>
      <c r="F2" s="13"/>
      <c r="G2" s="15" t="s">
        <v>5</v>
      </c>
      <c r="H2" s="26" t="str">
        <f>Fixture!$A$6</f>
        <v>9 hs</v>
      </c>
      <c r="I2" s="7"/>
      <c r="J2" s="15" t="s">
        <v>5</v>
      </c>
      <c r="K2" s="26" t="str">
        <f>Fixture!$A$6</f>
        <v>9 hs</v>
      </c>
      <c r="L2" s="1"/>
      <c r="M2" s="1"/>
      <c r="N2" s="13"/>
      <c r="O2" s="15" t="s">
        <v>5</v>
      </c>
      <c r="P2" s="26" t="str">
        <f>Fixture!$A$6</f>
        <v>9 hs</v>
      </c>
      <c r="S2" s="1"/>
    </row>
    <row r="3" spans="1:19" ht="12.75">
      <c r="A3" s="7"/>
      <c r="B3" s="15" t="s">
        <v>3</v>
      </c>
      <c r="C3" s="25" t="str">
        <f>Fixture!$M$3</f>
        <v>Domingo 24 de Abril</v>
      </c>
      <c r="D3" s="1"/>
      <c r="E3" s="1"/>
      <c r="F3" s="7"/>
      <c r="G3" s="15" t="s">
        <v>3</v>
      </c>
      <c r="H3" s="25" t="str">
        <f>Fixture!$M$3</f>
        <v>Domingo 24 de Abril</v>
      </c>
      <c r="I3" s="7"/>
      <c r="J3" s="15" t="s">
        <v>3</v>
      </c>
      <c r="K3" s="25" t="str">
        <f>Fixture!$M$3</f>
        <v>Domingo 24 de Abril</v>
      </c>
      <c r="L3" s="1"/>
      <c r="M3" s="1"/>
      <c r="N3" s="7"/>
      <c r="O3" s="15" t="s">
        <v>3</v>
      </c>
      <c r="P3" s="25" t="str">
        <f>Fixture!$M$3</f>
        <v>Domingo 24 de Abril</v>
      </c>
      <c r="S3" s="1"/>
    </row>
    <row r="4" spans="1:19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tr">
        <f>Fixture!M1</f>
        <v>MAMIS A - Zona Norte</v>
      </c>
      <c r="B6" s="2"/>
      <c r="C6" s="16" t="s">
        <v>2</v>
      </c>
      <c r="D6" s="5"/>
      <c r="E6" s="5"/>
      <c r="F6" s="14" t="str">
        <f>A6</f>
        <v>MAMIS A - Zona Norte</v>
      </c>
      <c r="G6" s="2"/>
      <c r="H6" s="16" t="s">
        <v>2</v>
      </c>
      <c r="I6" s="14" t="str">
        <f>A6</f>
        <v>MAMIS A - Zona Norte</v>
      </c>
      <c r="J6" s="2"/>
      <c r="K6" s="16" t="s">
        <v>2</v>
      </c>
      <c r="L6" s="5"/>
      <c r="M6" s="5"/>
      <c r="N6" s="14" t="str">
        <f>A6</f>
        <v>MAMIS A - Zona Norte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Fixture!B6</f>
        <v>0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Las Praderas</v>
      </c>
      <c r="J9" s="1"/>
      <c r="K9" s="8"/>
      <c r="L9" s="1"/>
      <c r="M9" s="1"/>
      <c r="N9" s="23" t="str">
        <f>Fixture!K6</f>
        <v>NS Lujan A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Fixture!D6</f>
        <v>0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CCBA B</v>
      </c>
      <c r="J15" s="1"/>
      <c r="K15" s="8"/>
      <c r="L15" s="1"/>
      <c r="M15" s="1"/>
      <c r="N15" s="23" t="str">
        <f>Fixture!M6</f>
        <v>Newman A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Fixture!$A$7</f>
        <v>9,30 hs</v>
      </c>
      <c r="D21" s="1"/>
      <c r="E21" s="1"/>
      <c r="F21" s="7"/>
      <c r="G21" s="15" t="s">
        <v>5</v>
      </c>
      <c r="H21" s="26" t="str">
        <f>Fixture!$A$7</f>
        <v>9,30 hs</v>
      </c>
      <c r="I21" s="7"/>
      <c r="J21" s="20" t="s">
        <v>5</v>
      </c>
      <c r="K21" s="26" t="str">
        <f>Fixture!$A$7</f>
        <v>9,30 hs</v>
      </c>
      <c r="L21" s="1"/>
      <c r="M21" s="1"/>
      <c r="N21" s="7"/>
      <c r="O21" s="15" t="s">
        <v>5</v>
      </c>
      <c r="P21" s="26" t="str">
        <f>Fixture!$A$7</f>
        <v>9,30 hs</v>
      </c>
      <c r="S21" s="1"/>
    </row>
    <row r="22" spans="1:19" ht="12.75">
      <c r="A22" s="7"/>
      <c r="B22" s="20" t="s">
        <v>3</v>
      </c>
      <c r="C22" s="25" t="str">
        <f>Fixture!$M$3</f>
        <v>Domingo 24 de Abril</v>
      </c>
      <c r="D22" s="1"/>
      <c r="E22" s="1"/>
      <c r="F22" s="7"/>
      <c r="G22" s="15" t="s">
        <v>3</v>
      </c>
      <c r="H22" s="25" t="str">
        <f>Fixture!$M$3</f>
        <v>Domingo 24 de Abril</v>
      </c>
      <c r="I22" s="7"/>
      <c r="J22" s="20" t="s">
        <v>3</v>
      </c>
      <c r="K22" s="25" t="str">
        <f>Fixture!$M$3</f>
        <v>Domingo 24 de Abril</v>
      </c>
      <c r="L22" s="1"/>
      <c r="M22" s="1"/>
      <c r="N22" s="7"/>
      <c r="O22" s="15" t="s">
        <v>3</v>
      </c>
      <c r="P22" s="25" t="str">
        <f>Fixture!$M$3</f>
        <v>Domingo 24 de Abril</v>
      </c>
      <c r="S22" s="1"/>
    </row>
    <row r="23" spans="1:19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MAMIS A - Zona Norte</v>
      </c>
      <c r="B25" s="2"/>
      <c r="C25" s="16" t="s">
        <v>2</v>
      </c>
      <c r="D25" s="5"/>
      <c r="E25" s="5"/>
      <c r="F25" s="14" t="str">
        <f>A6</f>
        <v>MAMIS A - Zona Norte</v>
      </c>
      <c r="G25" s="2"/>
      <c r="H25" s="16" t="s">
        <v>2</v>
      </c>
      <c r="I25" s="14" t="str">
        <f>A6</f>
        <v>MAMIS A - Zona Norte</v>
      </c>
      <c r="J25" s="2"/>
      <c r="K25" s="16" t="s">
        <v>2</v>
      </c>
      <c r="L25" s="5"/>
      <c r="M25" s="5"/>
      <c r="N25" s="14" t="str">
        <f>A6</f>
        <v>MAMIS A - Zona Norte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Fixture!B7</f>
        <v>0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Las Liebres</v>
      </c>
      <c r="J28" s="1"/>
      <c r="K28" s="8"/>
      <c r="L28" s="1"/>
      <c r="M28" s="1"/>
      <c r="N28" s="23" t="str">
        <f>Fixture!K7</f>
        <v>NS Lujan D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Fixture!$D7</f>
        <v>0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CCBA A</v>
      </c>
      <c r="J34" s="1"/>
      <c r="K34" s="8"/>
      <c r="L34" s="1"/>
      <c r="M34" s="1"/>
      <c r="N34" s="23" t="str">
        <f>Fixture!M7</f>
        <v>N El Timón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Fixture!$A$8</f>
        <v>10 hs</v>
      </c>
      <c r="D40" s="1"/>
      <c r="E40" s="1"/>
      <c r="F40" s="7"/>
      <c r="G40" s="15" t="s">
        <v>5</v>
      </c>
      <c r="H40" s="26" t="str">
        <f>Fixture!$A$8</f>
        <v>10 hs</v>
      </c>
      <c r="I40" s="7"/>
      <c r="J40" s="15" t="s">
        <v>5</v>
      </c>
      <c r="K40" s="26" t="str">
        <f>Fixture!$A$8</f>
        <v>10 hs</v>
      </c>
      <c r="L40" s="1"/>
      <c r="M40" s="1"/>
      <c r="N40" s="7"/>
      <c r="O40" s="15" t="s">
        <v>5</v>
      </c>
      <c r="P40" s="26" t="str">
        <f>Fixture!$A$8</f>
        <v>10 hs</v>
      </c>
      <c r="S40" s="1"/>
    </row>
    <row r="41" spans="1:19" ht="12.75">
      <c r="A41" s="7"/>
      <c r="B41" s="15" t="s">
        <v>3</v>
      </c>
      <c r="C41" s="25" t="str">
        <f>Fixture!$M$3</f>
        <v>Domingo 24 de Abril</v>
      </c>
      <c r="D41" s="1"/>
      <c r="E41" s="1"/>
      <c r="F41" s="7"/>
      <c r="G41" s="15" t="s">
        <v>3</v>
      </c>
      <c r="H41" s="25" t="str">
        <f>Fixture!$M$3</f>
        <v>Domingo 24 de Abril</v>
      </c>
      <c r="I41" s="7"/>
      <c r="J41" s="15" t="s">
        <v>3</v>
      </c>
      <c r="K41" s="25" t="str">
        <f>Fixture!$M$3</f>
        <v>Domingo 24 de Abril</v>
      </c>
      <c r="L41" s="1"/>
      <c r="M41" s="1"/>
      <c r="N41" s="7"/>
      <c r="O41" s="15" t="s">
        <v>3</v>
      </c>
      <c r="P41" s="25" t="str">
        <f>Fixture!$M$3</f>
        <v>Domingo 24 de Abril</v>
      </c>
      <c r="S41" s="1"/>
    </row>
    <row r="42" spans="1:19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MAMIS A - Zona Norte</v>
      </c>
      <c r="B44" s="2"/>
      <c r="C44" s="16" t="s">
        <v>2</v>
      </c>
      <c r="D44" s="5"/>
      <c r="E44" s="5"/>
      <c r="F44" s="14" t="str">
        <f>A6</f>
        <v>MAMIS A - Zona Norte</v>
      </c>
      <c r="G44" s="2"/>
      <c r="H44" s="16" t="s">
        <v>2</v>
      </c>
      <c r="I44" s="14" t="str">
        <f>A6</f>
        <v>MAMIS A - Zona Norte</v>
      </c>
      <c r="J44" s="2"/>
      <c r="K44" s="16" t="s">
        <v>2</v>
      </c>
      <c r="L44" s="5"/>
      <c r="M44" s="5"/>
      <c r="N44" s="14" t="str">
        <f>A6</f>
        <v>MAMIS A - Zona Norte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Fixture!B$8</f>
        <v>0</v>
      </c>
      <c r="B47" s="1"/>
      <c r="C47" s="8"/>
      <c r="D47" s="1"/>
      <c r="E47" s="1"/>
      <c r="F47" s="23">
        <f>Fixture!E$8</f>
        <v>0</v>
      </c>
      <c r="G47" s="1"/>
      <c r="H47" s="8"/>
      <c r="I47" s="23" t="str">
        <f>Fixture!K$8</f>
        <v>El Carmen</v>
      </c>
      <c r="J47" s="1"/>
      <c r="K47" s="8"/>
      <c r="L47" s="1"/>
      <c r="M47" s="1"/>
      <c r="N47" s="23" t="str">
        <f>Fixture!H$8</f>
        <v>Newman A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Fixture!D$8</f>
        <v>0</v>
      </c>
      <c r="B53" s="1"/>
      <c r="C53" s="8"/>
      <c r="D53" s="1"/>
      <c r="E53" s="1"/>
      <c r="F53" s="23">
        <f>Fixture!G$8</f>
        <v>0</v>
      </c>
      <c r="G53" s="1"/>
      <c r="H53" s="8"/>
      <c r="I53" s="23" t="str">
        <f>Fixture!M$8</f>
        <v>NS Lujan A</v>
      </c>
      <c r="J53" s="1"/>
      <c r="K53" s="8"/>
      <c r="L53" s="1"/>
      <c r="M53" s="1"/>
      <c r="N53" s="23" t="str">
        <f>Fixture!J$8</f>
        <v>CCBA B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6" customHeight="1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6" customHeight="1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Fixture!$A$9</f>
        <v>10,30 hs</v>
      </c>
      <c r="D60" s="1"/>
      <c r="E60" s="1"/>
      <c r="F60" s="13"/>
      <c r="G60" s="15" t="s">
        <v>5</v>
      </c>
      <c r="H60" s="26" t="str">
        <f>Fixture!$A$9</f>
        <v>10,30 hs</v>
      </c>
      <c r="I60" s="7"/>
      <c r="J60" s="15" t="s">
        <v>5</v>
      </c>
      <c r="K60" s="26" t="str">
        <f>Fixture!$A$9</f>
        <v>10,30 hs</v>
      </c>
      <c r="L60" s="1"/>
      <c r="M60" s="1"/>
      <c r="N60" s="13"/>
      <c r="O60" s="15" t="s">
        <v>5</v>
      </c>
      <c r="P60" s="26" t="str">
        <f>Fixture!$A$9</f>
        <v>10,30 hs</v>
      </c>
    </row>
    <row r="61" spans="1:16" ht="12.75">
      <c r="A61" s="7"/>
      <c r="B61" s="15" t="s">
        <v>3</v>
      </c>
      <c r="C61" s="25" t="str">
        <f>Fixture!$M$3</f>
        <v>Domingo 24 de Abril</v>
      </c>
      <c r="D61" s="1"/>
      <c r="E61" s="1"/>
      <c r="F61" s="7"/>
      <c r="G61" s="15" t="s">
        <v>3</v>
      </c>
      <c r="H61" s="25" t="str">
        <f>Fixture!$M$3</f>
        <v>Domingo 24 de Abril</v>
      </c>
      <c r="I61" s="7"/>
      <c r="J61" s="15" t="s">
        <v>3</v>
      </c>
      <c r="K61" s="25" t="str">
        <f>Fixture!$M$3</f>
        <v>Domingo 24 de Abril</v>
      </c>
      <c r="L61" s="1"/>
      <c r="M61" s="1"/>
      <c r="N61" s="7"/>
      <c r="O61" s="15" t="s">
        <v>3</v>
      </c>
      <c r="P61" s="25" t="str">
        <f>Fixture!$M$3</f>
        <v>Domingo 24 de Abril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A - Zona Norte</v>
      </c>
      <c r="B64" s="2"/>
      <c r="C64" s="16" t="s">
        <v>2</v>
      </c>
      <c r="D64" s="5"/>
      <c r="E64" s="5"/>
      <c r="F64" s="14" t="str">
        <f>A6</f>
        <v>MAMIS A - Zona Norte</v>
      </c>
      <c r="G64" s="2"/>
      <c r="H64" s="16" t="s">
        <v>2</v>
      </c>
      <c r="I64" s="14" t="str">
        <f>A6</f>
        <v>MAMIS A - Zona Norte</v>
      </c>
      <c r="J64" s="2"/>
      <c r="K64" s="16" t="s">
        <v>2</v>
      </c>
      <c r="L64" s="5"/>
      <c r="M64" s="5"/>
      <c r="N64" s="14" t="str">
        <f>A6</f>
        <v>MAMIS A - Zona Norte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/>
      <c r="B67" s="1"/>
      <c r="C67" s="8"/>
      <c r="D67" s="1"/>
      <c r="E67" s="1"/>
      <c r="F67" s="23"/>
      <c r="G67" s="1"/>
      <c r="H67" s="8"/>
      <c r="I67" s="23" t="e">
        <f>Fixture!#REF!</f>
        <v>#REF!</v>
      </c>
      <c r="J67" s="1"/>
      <c r="K67" s="8"/>
      <c r="L67" s="1"/>
      <c r="M67" s="1"/>
      <c r="N67" s="23">
        <f>Fixture!H9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/>
      <c r="B73" s="1"/>
      <c r="C73" s="8"/>
      <c r="D73" s="1"/>
      <c r="E73" s="1"/>
      <c r="F73" s="23"/>
      <c r="G73" s="1"/>
      <c r="H73" s="8"/>
      <c r="I73" s="23" t="e">
        <f>Fixture!#REF!</f>
        <v>#REF!</v>
      </c>
      <c r="J73" s="1"/>
      <c r="K73" s="8"/>
      <c r="L73" s="1"/>
      <c r="M73" s="1"/>
      <c r="N73" s="23">
        <f>Fixture!J9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Fixture!$A$10</f>
        <v>11 hs</v>
      </c>
      <c r="D79" s="1"/>
      <c r="E79" s="1"/>
      <c r="F79" s="7"/>
      <c r="G79" s="15" t="s">
        <v>5</v>
      </c>
      <c r="H79" s="26" t="str">
        <f>Fixture!$A$10</f>
        <v>11 hs</v>
      </c>
      <c r="I79" s="7"/>
      <c r="J79" s="15" t="s">
        <v>5</v>
      </c>
      <c r="K79" s="26" t="str">
        <f>Fixture!$A$10</f>
        <v>11 hs</v>
      </c>
      <c r="L79" s="1"/>
      <c r="M79" s="1"/>
      <c r="N79" s="7"/>
      <c r="O79" s="15" t="s">
        <v>5</v>
      </c>
      <c r="P79" s="26" t="str">
        <f>Fixture!$A$10</f>
        <v>11 hs</v>
      </c>
      <c r="Q79" s="1"/>
    </row>
    <row r="80" spans="1:17" ht="12.75">
      <c r="A80" s="7"/>
      <c r="B80" s="20" t="s">
        <v>3</v>
      </c>
      <c r="C80" s="25" t="str">
        <f>Fixture!$M$3</f>
        <v>Domingo 24 de Abril</v>
      </c>
      <c r="D80" s="1"/>
      <c r="E80" s="1"/>
      <c r="F80" s="7"/>
      <c r="G80" s="15" t="s">
        <v>3</v>
      </c>
      <c r="H80" s="25" t="str">
        <f>Fixture!$M$3</f>
        <v>Domingo 24 de Abril</v>
      </c>
      <c r="I80" s="7"/>
      <c r="J80" s="15" t="s">
        <v>3</v>
      </c>
      <c r="K80" s="25" t="str">
        <f>Fixture!$M$3</f>
        <v>Domingo 24 de Abril</v>
      </c>
      <c r="L80" s="1"/>
      <c r="M80" s="1"/>
      <c r="N80" s="7"/>
      <c r="O80" s="15" t="s">
        <v>3</v>
      </c>
      <c r="P80" s="25" t="str">
        <f>Fixture!$M$3</f>
        <v>Domingo 24 de Abril</v>
      </c>
      <c r="Q80" s="1"/>
    </row>
    <row r="81" spans="1:17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MAMIS A - Zona Norte</v>
      </c>
      <c r="B83" s="2"/>
      <c r="C83" s="16" t="s">
        <v>2</v>
      </c>
      <c r="D83" s="5"/>
      <c r="E83" s="5"/>
      <c r="F83" s="14" t="str">
        <f>A6</f>
        <v>MAMIS A - Zona Norte</v>
      </c>
      <c r="G83" s="2"/>
      <c r="H83" s="16" t="s">
        <v>2</v>
      </c>
      <c r="I83" s="14" t="str">
        <f>A6</f>
        <v>MAMIS A - Zona Norte</v>
      </c>
      <c r="J83" s="2"/>
      <c r="K83" s="16" t="s">
        <v>2</v>
      </c>
      <c r="L83" s="5"/>
      <c r="M83" s="5"/>
      <c r="N83" s="14" t="str">
        <f>A6</f>
        <v>MAMIS A - Zona Norte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/>
      <c r="B86" s="1"/>
      <c r="C86" s="8"/>
      <c r="D86" s="1"/>
      <c r="E86" s="1"/>
      <c r="F86" s="23"/>
      <c r="G86" s="1"/>
      <c r="H86" s="8"/>
      <c r="I86" s="23">
        <f>Fixture!K$10</f>
        <v>0</v>
      </c>
      <c r="J86" s="1"/>
      <c r="K86" s="8"/>
      <c r="L86" s="1"/>
      <c r="M86" s="1"/>
      <c r="N86" s="23">
        <f>Fixture!H$10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/>
      <c r="B92" s="1"/>
      <c r="C92" s="8"/>
      <c r="D92" s="1"/>
      <c r="E92" s="1"/>
      <c r="F92" s="23"/>
      <c r="G92" s="1"/>
      <c r="H92" s="8"/>
      <c r="I92" s="23">
        <f>Fixture!M$10</f>
        <v>0</v>
      </c>
      <c r="J92" s="1"/>
      <c r="K92" s="8"/>
      <c r="L92" s="1"/>
      <c r="M92" s="1"/>
      <c r="N92" s="23">
        <f>Fixture!J$10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Fixture!$A$11</f>
        <v>11,30 hs</v>
      </c>
      <c r="D98" s="1"/>
      <c r="E98" s="1"/>
      <c r="F98" s="7"/>
      <c r="G98" s="15" t="s">
        <v>5</v>
      </c>
      <c r="H98" s="26" t="str">
        <f>Fixture!$A$11</f>
        <v>11,30 hs</v>
      </c>
      <c r="I98" s="7"/>
      <c r="J98" s="15" t="s">
        <v>5</v>
      </c>
      <c r="K98" s="26" t="str">
        <f>Fixture!$A$11</f>
        <v>11,30 hs</v>
      </c>
      <c r="L98" s="1"/>
      <c r="M98" s="1"/>
      <c r="N98" s="7"/>
      <c r="O98" s="15" t="s">
        <v>5</v>
      </c>
      <c r="P98" s="26" t="str">
        <f>Fixture!$A$11</f>
        <v>11,30 hs</v>
      </c>
      <c r="Q98" s="1"/>
    </row>
    <row r="99" spans="1:17" ht="12.75">
      <c r="A99" s="7"/>
      <c r="B99" s="15" t="s">
        <v>3</v>
      </c>
      <c r="C99" s="25" t="str">
        <f>Fixture!$M$3</f>
        <v>Domingo 24 de Abril</v>
      </c>
      <c r="D99" s="1"/>
      <c r="E99" s="1"/>
      <c r="F99" s="7"/>
      <c r="G99" s="15" t="s">
        <v>3</v>
      </c>
      <c r="H99" s="25" t="str">
        <f>Fixture!$M$3</f>
        <v>Domingo 24 de Abril</v>
      </c>
      <c r="I99" s="7"/>
      <c r="J99" s="15" t="s">
        <v>3</v>
      </c>
      <c r="K99" s="25" t="str">
        <f>Fixture!$M$3</f>
        <v>Domingo 24 de Abril</v>
      </c>
      <c r="L99" s="1"/>
      <c r="M99" s="1"/>
      <c r="N99" s="7"/>
      <c r="O99" s="15" t="s">
        <v>3</v>
      </c>
      <c r="P99" s="25" t="str">
        <f>Fixture!$M$3</f>
        <v>Domingo 24 de Abril</v>
      </c>
      <c r="Q99" s="1"/>
    </row>
    <row r="100" spans="1:17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MAMIS A - Zona Norte</v>
      </c>
      <c r="B102" s="2"/>
      <c r="C102" s="16" t="s">
        <v>2</v>
      </c>
      <c r="D102" s="5"/>
      <c r="E102" s="5"/>
      <c r="F102" s="14" t="str">
        <f>A6</f>
        <v>MAMIS A - Zona Norte</v>
      </c>
      <c r="G102" s="2"/>
      <c r="H102" s="16" t="s">
        <v>2</v>
      </c>
      <c r="I102" s="14" t="str">
        <f>A6</f>
        <v>MAMIS A - Zona Norte</v>
      </c>
      <c r="J102" s="2"/>
      <c r="K102" s="16" t="s">
        <v>2</v>
      </c>
      <c r="L102" s="5"/>
      <c r="M102" s="5"/>
      <c r="N102" s="14" t="str">
        <f>A6</f>
        <v>MAMIS A - Zona Norte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/>
      <c r="B105" s="1"/>
      <c r="C105" s="8"/>
      <c r="D105" s="1"/>
      <c r="E105" s="1"/>
      <c r="F105" s="23"/>
      <c r="G105" s="1"/>
      <c r="H105" s="8"/>
      <c r="I105" s="23">
        <f>Fixture!K$11</f>
        <v>0</v>
      </c>
      <c r="J105" s="1"/>
      <c r="K105" s="8"/>
      <c r="L105" s="1"/>
      <c r="M105" s="1"/>
      <c r="N105" s="23">
        <f>Fixture!H$11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/>
      <c r="B111" s="1"/>
      <c r="C111" s="8"/>
      <c r="D111" s="1"/>
      <c r="E111" s="1"/>
      <c r="F111" s="23"/>
      <c r="G111" s="1"/>
      <c r="H111" s="8"/>
      <c r="I111" s="23">
        <f>Fixture!M$11</f>
        <v>0</v>
      </c>
      <c r="J111" s="1"/>
      <c r="K111" s="8"/>
      <c r="L111" s="1"/>
      <c r="M111" s="1"/>
      <c r="N111" s="23">
        <f>Fixture!J$11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Fixture!$A$12</f>
        <v>12 hs</v>
      </c>
      <c r="D116" s="1"/>
      <c r="E116" s="1"/>
      <c r="F116" s="7"/>
      <c r="G116" s="15" t="s">
        <v>5</v>
      </c>
      <c r="H116" s="26" t="str">
        <f>Fixture!$A$12</f>
        <v>12 hs</v>
      </c>
      <c r="I116" s="7"/>
      <c r="J116" s="15" t="s">
        <v>5</v>
      </c>
      <c r="K116" s="26" t="str">
        <f>Fixture!$A$12</f>
        <v>12 hs</v>
      </c>
      <c r="L116" s="1"/>
      <c r="M116" s="1"/>
      <c r="N116" s="7"/>
      <c r="O116" s="15" t="s">
        <v>5</v>
      </c>
      <c r="P116" s="26" t="str">
        <f>Fixture!$A$12</f>
        <v>12 hs</v>
      </c>
      <c r="Q116" s="1"/>
    </row>
    <row r="117" spans="1:17" ht="12.75">
      <c r="A117" s="7"/>
      <c r="B117" s="15" t="s">
        <v>3</v>
      </c>
      <c r="C117" s="25" t="str">
        <f>Fixture!$M$3</f>
        <v>Domingo 24 de Abril</v>
      </c>
      <c r="D117" s="1"/>
      <c r="E117" s="1"/>
      <c r="F117" s="7"/>
      <c r="G117" s="15" t="s">
        <v>3</v>
      </c>
      <c r="H117" s="25" t="str">
        <f>Fixture!$M$3</f>
        <v>Domingo 24 de Abril</v>
      </c>
      <c r="I117" s="7"/>
      <c r="J117" s="15" t="s">
        <v>3</v>
      </c>
      <c r="K117" s="25" t="str">
        <f>Fixture!$M$3</f>
        <v>Domingo 24 de Abril</v>
      </c>
      <c r="L117" s="1"/>
      <c r="M117" s="1"/>
      <c r="N117" s="7"/>
      <c r="O117" s="15" t="s">
        <v>3</v>
      </c>
      <c r="P117" s="25" t="str">
        <f>Fixture!$M$3</f>
        <v>Domingo 24 de Abril</v>
      </c>
      <c r="Q117" s="1"/>
    </row>
    <row r="118" spans="1:17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MAMIS A - Zona Norte</v>
      </c>
      <c r="B120" s="2"/>
      <c r="C120" s="16" t="s">
        <v>2</v>
      </c>
      <c r="D120" s="5"/>
      <c r="E120" s="5"/>
      <c r="F120" s="14" t="str">
        <f>A6</f>
        <v>MAMIS A - Zona Norte</v>
      </c>
      <c r="G120" s="2"/>
      <c r="H120" s="16" t="s">
        <v>2</v>
      </c>
      <c r="I120" s="14" t="str">
        <f>A6</f>
        <v>MAMIS A - Zona Norte</v>
      </c>
      <c r="J120" s="2"/>
      <c r="K120" s="16" t="s">
        <v>2</v>
      </c>
      <c r="L120" s="5"/>
      <c r="M120" s="5"/>
      <c r="N120" s="14" t="str">
        <f>A6</f>
        <v>MAMIS A - Zona Norte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/>
      <c r="B123" s="1"/>
      <c r="C123" s="8"/>
      <c r="D123" s="1"/>
      <c r="E123" s="1"/>
      <c r="F123" s="23"/>
      <c r="G123" s="1"/>
      <c r="H123" s="8"/>
      <c r="I123" s="23">
        <f>Fixture!K$12</f>
        <v>0</v>
      </c>
      <c r="J123" s="1"/>
      <c r="K123" s="8"/>
      <c r="L123" s="1"/>
      <c r="M123" s="1"/>
      <c r="N123" s="23">
        <f>Fixture!H$12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/>
      <c r="B129" s="1"/>
      <c r="C129" s="8"/>
      <c r="D129" s="1"/>
      <c r="E129" s="1"/>
      <c r="F129" s="23"/>
      <c r="G129" s="1"/>
      <c r="H129" s="8"/>
      <c r="I129" s="23">
        <f>Fixture!M$12</f>
        <v>0</v>
      </c>
      <c r="J129" s="1"/>
      <c r="K129" s="8"/>
      <c r="L129" s="1"/>
      <c r="M129" s="1"/>
      <c r="N129" s="23">
        <f>Fixture!J$12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</row>
    <row r="135" spans="1:17" ht="12.75">
      <c r="A135" s="7"/>
      <c r="B135" s="15" t="s">
        <v>3</v>
      </c>
      <c r="C135" s="25" t="str">
        <f>Fixture!$M$3</f>
        <v>Domingo 24 de Abril</v>
      </c>
      <c r="D135" s="1"/>
      <c r="E135" s="1"/>
      <c r="F135" s="7"/>
      <c r="G135" s="15" t="s">
        <v>3</v>
      </c>
      <c r="H135" s="25" t="str">
        <f>Fixture!$M$3</f>
        <v>Domingo 24 de Abril</v>
      </c>
      <c r="I135" s="7"/>
      <c r="J135" s="15" t="s">
        <v>3</v>
      </c>
      <c r="K135" s="25" t="str">
        <f>Fixture!$M$3</f>
        <v>Domingo 24 de Abril</v>
      </c>
      <c r="L135" s="1"/>
      <c r="M135" s="1"/>
      <c r="N135" s="7"/>
      <c r="O135" s="15" t="s">
        <v>3</v>
      </c>
      <c r="P135" s="25" t="str">
        <f>Fixture!$M$3</f>
        <v>Domingo 24 de Abril</v>
      </c>
      <c r="Q135" s="1"/>
    </row>
    <row r="136" spans="1:17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MAMIS A - Zona Norte</v>
      </c>
      <c r="B138" s="2"/>
      <c r="C138" s="16" t="s">
        <v>2</v>
      </c>
      <c r="D138" s="5"/>
      <c r="E138" s="5"/>
      <c r="F138" s="14" t="str">
        <f>A6</f>
        <v>MAMIS A - Zona Norte</v>
      </c>
      <c r="G138" s="2"/>
      <c r="H138" s="16" t="s">
        <v>2</v>
      </c>
      <c r="I138" s="14" t="str">
        <f>A6</f>
        <v>MAMIS A - Zona Norte</v>
      </c>
      <c r="J138" s="2"/>
      <c r="K138" s="16" t="s">
        <v>2</v>
      </c>
      <c r="L138" s="5"/>
      <c r="M138" s="5"/>
      <c r="N138" s="14" t="str">
        <f>A6</f>
        <v>MAMIS A - Zona Norte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/>
      <c r="B141" s="1"/>
      <c r="C141" s="8"/>
      <c r="D141" s="1"/>
      <c r="E141" s="1"/>
      <c r="F141" s="23"/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/>
      <c r="B147" s="1"/>
      <c r="C147" s="8"/>
      <c r="D147" s="1"/>
      <c r="E147" s="1"/>
      <c r="F147" s="23"/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</row>
    <row r="153" spans="1:17" ht="12.75">
      <c r="A153" s="7"/>
      <c r="B153" s="15" t="s">
        <v>3</v>
      </c>
      <c r="C153" s="25" t="str">
        <f>Fixture!$M$3</f>
        <v>Domingo 24 de Abril</v>
      </c>
      <c r="D153" s="1"/>
      <c r="E153" s="1"/>
      <c r="F153" s="7"/>
      <c r="G153" s="15" t="s">
        <v>3</v>
      </c>
      <c r="H153" s="25" t="str">
        <f>Fixture!$M$3</f>
        <v>Domingo 24 de Abril</v>
      </c>
      <c r="I153" s="7"/>
      <c r="J153" s="15" t="s">
        <v>3</v>
      </c>
      <c r="K153" s="25" t="str">
        <f>Fixture!$M$3</f>
        <v>Domingo 24 de Abril</v>
      </c>
      <c r="L153" s="1"/>
      <c r="M153" s="1"/>
      <c r="N153" s="7"/>
      <c r="O153" s="15" t="s">
        <v>3</v>
      </c>
      <c r="P153" s="25" t="str">
        <f>Fixture!$M$3</f>
        <v>Domingo 24 de Abril</v>
      </c>
      <c r="Q153" s="1"/>
    </row>
    <row r="154" spans="1:17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MAMIS A - Zona Norte</v>
      </c>
      <c r="B156" s="2"/>
      <c r="C156" s="16" t="s">
        <v>2</v>
      </c>
      <c r="D156" s="5"/>
      <c r="E156" s="5"/>
      <c r="F156" s="14" t="str">
        <f>A6</f>
        <v>MAMIS A - Zona Norte</v>
      </c>
      <c r="G156" s="2"/>
      <c r="H156" s="16" t="s">
        <v>2</v>
      </c>
      <c r="I156" s="14" t="str">
        <f>A6</f>
        <v>MAMIS A - Zona Norte</v>
      </c>
      <c r="J156" s="2"/>
      <c r="K156" s="16" t="s">
        <v>2</v>
      </c>
      <c r="L156" s="5"/>
      <c r="M156" s="5"/>
      <c r="N156" s="14" t="str">
        <f>A6</f>
        <v>MAMIS A - Zona Norte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</row>
    <row r="173" spans="1:16" ht="12.75">
      <c r="A173" s="7"/>
      <c r="B173" s="15" t="s">
        <v>3</v>
      </c>
      <c r="C173" s="25" t="str">
        <f>Fixture!$M$3</f>
        <v>Domingo 24 de Abril</v>
      </c>
      <c r="D173" s="1"/>
      <c r="E173" s="1"/>
      <c r="F173" s="7"/>
      <c r="G173" s="15" t="s">
        <v>3</v>
      </c>
      <c r="H173" s="25" t="str">
        <f>Fixture!$M$3</f>
        <v>Domingo 24 de Abril</v>
      </c>
      <c r="I173" s="7"/>
      <c r="J173" s="15" t="s">
        <v>3</v>
      </c>
      <c r="K173" s="25" t="str">
        <f>Fixture!$M$3</f>
        <v>Domingo 24 de Abril</v>
      </c>
      <c r="L173" s="1"/>
      <c r="M173" s="1"/>
      <c r="N173" s="7"/>
      <c r="O173" s="15" t="s">
        <v>3</v>
      </c>
      <c r="P173" s="25" t="str">
        <f>Fixture!$M$3</f>
        <v>Domingo 24 de Abril</v>
      </c>
    </row>
    <row r="174" spans="1:16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MAMIS A - Zona Norte</v>
      </c>
      <c r="B176" s="2"/>
      <c r="C176" s="16" t="s">
        <v>2</v>
      </c>
      <c r="D176" s="5"/>
      <c r="E176" s="5"/>
      <c r="F176" s="14" t="str">
        <f>A6</f>
        <v>MAMIS A - Zona Norte</v>
      </c>
      <c r="G176" s="2"/>
      <c r="H176" s="16" t="s">
        <v>2</v>
      </c>
      <c r="I176" s="14" t="str">
        <f>A6</f>
        <v>MAMIS A - Zona Norte</v>
      </c>
      <c r="J176" s="2"/>
      <c r="K176" s="16" t="s">
        <v>2</v>
      </c>
      <c r="L176" s="5"/>
      <c r="M176" s="5"/>
      <c r="N176" s="14" t="str">
        <f>A6</f>
        <v>MAMIS A - Zona Norte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/>
      <c r="B179" s="1"/>
      <c r="C179" s="8"/>
      <c r="D179" s="1"/>
      <c r="E179" s="1"/>
      <c r="F179" s="23"/>
      <c r="G179" s="1"/>
      <c r="H179" s="8"/>
      <c r="I179" s="23"/>
      <c r="J179" s="1"/>
      <c r="K179" s="8"/>
      <c r="L179" s="1"/>
      <c r="M179" s="1"/>
      <c r="N179" s="23"/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/>
      <c r="B185" s="1"/>
      <c r="C185" s="8"/>
      <c r="D185" s="1"/>
      <c r="E185" s="1"/>
      <c r="F185" s="23"/>
      <c r="G185" s="1"/>
      <c r="H185" s="8"/>
      <c r="I185" s="23"/>
      <c r="J185" s="1"/>
      <c r="K185" s="8"/>
      <c r="L185" s="1"/>
      <c r="M185" s="1"/>
      <c r="N185" s="23"/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</row>
    <row r="191" spans="1:16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</row>
    <row r="192" spans="1:16" ht="12.75">
      <c r="A192" s="7"/>
      <c r="B192" s="20" t="s">
        <v>3</v>
      </c>
      <c r="C192" s="25" t="str">
        <f>Fixture!$M$3</f>
        <v>Domingo 24 de Abril</v>
      </c>
      <c r="D192" s="1"/>
      <c r="E192" s="1"/>
      <c r="F192" s="7"/>
      <c r="G192" s="15" t="s">
        <v>3</v>
      </c>
      <c r="H192" s="25" t="str">
        <f>Fixture!$M$3</f>
        <v>Domingo 24 de Abril</v>
      </c>
      <c r="I192" s="7"/>
      <c r="J192" s="20" t="s">
        <v>3</v>
      </c>
      <c r="K192" s="25" t="str">
        <f>Fixture!$M$3</f>
        <v>Domingo 24 de Abril</v>
      </c>
      <c r="L192" s="1"/>
      <c r="M192" s="1"/>
      <c r="N192" s="7"/>
      <c r="O192" s="15" t="s">
        <v>3</v>
      </c>
      <c r="P192" s="25" t="str">
        <f>Fixture!$M$3</f>
        <v>Domingo 24 de Abril</v>
      </c>
    </row>
    <row r="193" spans="1:16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</row>
    <row r="194" spans="1:16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</row>
    <row r="195" spans="1:16" ht="15">
      <c r="A195" s="14" t="str">
        <f>A6</f>
        <v>MAMIS A - Zona Norte</v>
      </c>
      <c r="B195" s="2"/>
      <c r="C195" s="16" t="s">
        <v>2</v>
      </c>
      <c r="D195" s="5"/>
      <c r="E195" s="5"/>
      <c r="F195" s="14" t="str">
        <f>A6</f>
        <v>MAMIS A - Zona Norte</v>
      </c>
      <c r="G195" s="2"/>
      <c r="H195" s="16" t="s">
        <v>2</v>
      </c>
      <c r="I195" s="14" t="str">
        <f>A6</f>
        <v>MAMIS A - Zona Norte</v>
      </c>
      <c r="J195" s="2"/>
      <c r="K195" s="16" t="s">
        <v>2</v>
      </c>
      <c r="L195" s="5"/>
      <c r="M195" s="5"/>
      <c r="N195" s="14" t="str">
        <f>A6</f>
        <v>MAMIS A - Zona Norte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/>
      <c r="B198" s="1"/>
      <c r="C198" s="8"/>
      <c r="D198" s="1"/>
      <c r="E198" s="1"/>
      <c r="F198" s="23"/>
      <c r="G198" s="1"/>
      <c r="H198" s="8"/>
      <c r="I198" s="23"/>
      <c r="J198" s="1"/>
      <c r="K198" s="8"/>
      <c r="L198" s="1"/>
      <c r="M198" s="1"/>
      <c r="N198" s="23"/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8" t="s">
        <v>1</v>
      </c>
      <c r="B201" s="99"/>
      <c r="C201" s="8"/>
      <c r="D201" s="1"/>
      <c r="E201" s="1"/>
      <c r="F201" s="98" t="s">
        <v>1</v>
      </c>
      <c r="G201" s="99"/>
      <c r="H201" s="8"/>
      <c r="I201" s="98" t="s">
        <v>1</v>
      </c>
      <c r="J201" s="99"/>
      <c r="K201" s="8"/>
      <c r="L201" s="1"/>
      <c r="M201" s="1"/>
      <c r="N201" s="98" t="s">
        <v>1</v>
      </c>
      <c r="O201" s="99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/>
      <c r="B204" s="1"/>
      <c r="C204" s="8"/>
      <c r="D204" s="1"/>
      <c r="E204" s="1"/>
      <c r="F204" s="23"/>
      <c r="G204" s="1"/>
      <c r="H204" s="8"/>
      <c r="I204" s="23"/>
      <c r="J204" s="1"/>
      <c r="K204" s="8"/>
      <c r="L204" s="1"/>
      <c r="M204" s="1"/>
      <c r="N204" s="23"/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201:B201"/>
    <mergeCell ref="F201:G201"/>
    <mergeCell ref="I201:J201"/>
    <mergeCell ref="N201:O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13.140625" style="0" bestFit="1" customWidth="1"/>
    <col min="2" max="2" width="3.00390625" style="0" customWidth="1"/>
    <col min="3" max="3" width="11.00390625" style="0" bestFit="1" customWidth="1"/>
    <col min="4" max="4" width="12.00390625" style="0" bestFit="1" customWidth="1"/>
    <col min="5" max="5" width="3.00390625" style="0" customWidth="1"/>
    <col min="6" max="6" width="10.421875" style="0" bestFit="1" customWidth="1"/>
    <col min="7" max="7" width="13.140625" style="0" bestFit="1" customWidth="1"/>
    <col min="8" max="8" width="3.00390625" style="0" customWidth="1"/>
    <col min="9" max="10" width="13.140625" style="0" bestFit="1" customWidth="1"/>
    <col min="11" max="11" width="3.00390625" style="0" customWidth="1"/>
    <col min="12" max="12" width="13.00390625" style="0" customWidth="1"/>
  </cols>
  <sheetData>
    <row r="1" ht="38.25" customHeight="1" thickBot="1"/>
    <row r="2" spans="1:12" ht="38.25" customHeight="1">
      <c r="A2" s="32"/>
      <c r="B2" s="53"/>
      <c r="C2" s="33"/>
      <c r="D2" s="32"/>
      <c r="E2" s="53"/>
      <c r="F2" s="33"/>
      <c r="G2" s="66" t="s">
        <v>20</v>
      </c>
      <c r="H2" s="56"/>
      <c r="I2" s="67" t="s">
        <v>25</v>
      </c>
      <c r="J2" s="65" t="s">
        <v>21</v>
      </c>
      <c r="K2" s="52"/>
      <c r="L2" s="60" t="s">
        <v>26</v>
      </c>
    </row>
    <row r="3" spans="1:12" ht="38.25" customHeight="1">
      <c r="A3" s="34"/>
      <c r="B3" s="51"/>
      <c r="C3" s="35"/>
      <c r="D3" s="74"/>
      <c r="E3" s="75"/>
      <c r="F3" s="76"/>
      <c r="G3" s="46" t="s">
        <v>18</v>
      </c>
      <c r="H3" s="52"/>
      <c r="I3" s="68" t="s">
        <v>23</v>
      </c>
      <c r="J3" s="62" t="s">
        <v>29</v>
      </c>
      <c r="K3" s="52"/>
      <c r="L3" s="61" t="s">
        <v>19</v>
      </c>
    </row>
    <row r="4" spans="1:12" ht="38.25" customHeight="1" thickBot="1">
      <c r="A4" s="46"/>
      <c r="B4" s="52"/>
      <c r="C4" s="55"/>
      <c r="D4" s="47" t="s">
        <v>20</v>
      </c>
      <c r="E4" s="52"/>
      <c r="F4" s="79" t="s">
        <v>21</v>
      </c>
      <c r="G4" s="69" t="s">
        <v>25</v>
      </c>
      <c r="H4" s="52"/>
      <c r="I4" s="70" t="s">
        <v>22</v>
      </c>
      <c r="J4" s="62" t="s">
        <v>26</v>
      </c>
      <c r="K4" s="52"/>
      <c r="L4" s="59" t="s">
        <v>24</v>
      </c>
    </row>
    <row r="5" spans="1:12" ht="38.25" customHeight="1">
      <c r="A5" s="69" t="s">
        <v>23</v>
      </c>
      <c r="B5" s="52"/>
      <c r="C5" s="71" t="s">
        <v>28</v>
      </c>
      <c r="D5" s="77" t="s">
        <v>18</v>
      </c>
      <c r="E5" s="56"/>
      <c r="F5" s="78" t="s">
        <v>19</v>
      </c>
      <c r="J5" s="63" t="s">
        <v>22</v>
      </c>
      <c r="K5" s="52"/>
      <c r="L5" s="60" t="s">
        <v>29</v>
      </c>
    </row>
    <row r="6" spans="1:9" ht="38.25" customHeight="1" thickBot="1">
      <c r="A6" s="59" t="s">
        <v>24</v>
      </c>
      <c r="B6" s="52"/>
      <c r="C6" s="68" t="s">
        <v>25</v>
      </c>
      <c r="D6" s="64" t="s">
        <v>19</v>
      </c>
      <c r="E6" s="52"/>
      <c r="F6" s="60" t="s">
        <v>26</v>
      </c>
      <c r="G6" s="80" t="s">
        <v>27</v>
      </c>
      <c r="H6" s="54"/>
      <c r="I6" s="81" t="s">
        <v>18</v>
      </c>
    </row>
    <row r="7" spans="1:6" ht="38.25" customHeight="1" thickBot="1">
      <c r="A7" s="72" t="s">
        <v>22</v>
      </c>
      <c r="B7" s="54"/>
      <c r="C7" s="73" t="s">
        <v>23</v>
      </c>
      <c r="D7" s="62" t="s">
        <v>29</v>
      </c>
      <c r="E7" s="52"/>
      <c r="F7" s="5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pacomolfino</cp:lastModifiedBy>
  <cp:lastPrinted>2016-04-05T14:13:49Z</cp:lastPrinted>
  <dcterms:created xsi:type="dcterms:W3CDTF">2004-05-13T12:19:46Z</dcterms:created>
  <dcterms:modified xsi:type="dcterms:W3CDTF">2016-04-24T18:53:05Z</dcterms:modified>
  <cp:category/>
  <cp:version/>
  <cp:contentType/>
  <cp:contentStatus/>
</cp:coreProperties>
</file>